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610" activeTab="0"/>
  </bookViews>
  <sheets>
    <sheet name="17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</t>
        </r>
      </text>
    </comment>
    <comment ref="E6" authorId="0">
      <text>
        <r>
          <rPr>
            <b/>
            <sz val="8"/>
            <rFont val="Tahoma"/>
            <family val="2"/>
          </rPr>
          <t>Należy uzupełnić w formularzu cenę jednostkową netto</t>
        </r>
      </text>
    </comment>
    <comment ref="G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<sst xmlns="http://schemas.openxmlformats.org/spreadsheetml/2006/main" count="68" uniqueCount="44">
  <si>
    <t>Opis przedmiotu zamówienia</t>
  </si>
  <si>
    <t>Ilość</t>
  </si>
  <si>
    <t>Wartość brutto</t>
  </si>
  <si>
    <t>w tym podatek VAT (%)</t>
  </si>
  <si>
    <t>Wartość netto</t>
  </si>
  <si>
    <t>cena jednostkowa netto</t>
  </si>
  <si>
    <t>Cena jednostkowa brutto</t>
  </si>
  <si>
    <t>podpis</t>
  </si>
  <si>
    <t>Nazwa producenta</t>
  </si>
  <si>
    <t>RAZEM</t>
  </si>
  <si>
    <t>L.p.</t>
  </si>
  <si>
    <t>J.m.</t>
  </si>
  <si>
    <t>Nazwa handlowa/ 
Nr katalogowy</t>
  </si>
  <si>
    <t>…………………………………</t>
  </si>
  <si>
    <t>WKŁAD ROBOCZY DO NOŻYCZEK LAPAROSKOPOWYCH , KOŃCE ZAKRZYWIONE ODGIĘTE W LEWĄ STRONĘ Z WKŁADKĄ WĘGLOWĄ,  METZENBAUM ŚR.5/420MM</t>
  </si>
  <si>
    <t>szt</t>
  </si>
  <si>
    <t>TUBUS ZEWNĘTRZNY 5/5MM DO NARZĘDZI LAPAROSKOPOWYCH 420MM</t>
  </si>
  <si>
    <t>ERGONOMICZNA RĄCZKA DO NARZĘDZIA LAPAROSKOPOWEGO MONOPOLARNEGO, BEZ BLOKADY, ZE STAŁYM, IZOLOWANYM PRZYŁĄCZEM HF I MECHANIZMEM ZAPADKOWYM ONE-CLICK DO POŁĄCZENIA Z RAMIENIEM ROBOCZYM NARZĘDZIA; AUTOKLAWOWALNA</t>
  </si>
  <si>
    <t>ERGONOMICZNA RĄCZKA DO NARZĘDZIA LAPAROSKOPOWEGO MONOPOLARNEGO Z BLOKADĄ I CZERWONĄ DŹWIGNIĄ KOLANKOWĄ CAŁKOWITEJ DEZAKTYWACJI BLOKADY, ZE STAŁYM, IZOLOWANYM PRZYŁĄCZEM HF I MECHANIZMEM ZAPADKOWYM ONE-CLICK DO POŁĄCZENIA Z RAMIENIEM ROBOCZYM NARZĘDZIA; AUTOKLAWOWALNA</t>
  </si>
  <si>
    <t>WKŁAD ROBOCZY DO KLESZCZYKÓW LAPAROSKOPOWYCH TYPU MARYLAND ŚR.5/420MM</t>
  </si>
  <si>
    <t>WKŁAD ROBOCZY DO KLESZCZYKÓW LAPAROSKOPOWYCH CHWYTAJĄCYCH TYPU GRASPER, 5/420</t>
  </si>
  <si>
    <t>WKŁAD ROBOCZY DO KLEMU NACZYNIOWEGO DE'BAKEY ŚR.5/420MM</t>
  </si>
  <si>
    <t>UCHWYT DO ELEKTRODY  MONOPOLARNEJ  ŚR 5MM, DŁ 420MM</t>
  </si>
  <si>
    <t>MONOPOLARNA ELEKTRODA HACZYKOWA TNĄCA Z CERAMICZNA KOŃCÓWKĄ</t>
  </si>
  <si>
    <t>NARZĘDZIE CHIRURGICZNE DO PODSKÓRNEGO ZAMYKANIA POWIEZI</t>
  </si>
  <si>
    <t xml:space="preserve">IMADŁO PROSTE,  RĘKOJEŚĆ W OSI NARZĘDZIA, Z JEDNOSTOPNIOWYM MECHANIZMEM BLOKUJĄCYM I STAŁĄ SIŁĄ NACISKU, CZĘŚĆ ROBOCZA Z TZW. TWARDĄ WKŁADKĄ, WYPOSAŻONE W KANAŁ DO PŁUKANIA, DŁUGOŚĆ 310MM, ŚREDNICA 5 MM, </t>
  </si>
  <si>
    <t xml:space="preserve">TULLEJA TROKARA Z ZAWOREM DO INSUFLACJI  GŁADKA ZE ŚCIETYM KOŃCEM, NIEROZBIERALNA, KODOWANA KOLOREM ZIELONYM 10/150MM </t>
  </si>
  <si>
    <t xml:space="preserve">TULLEJA TROKARA Z ZAWOREM DO INSUFLACJI GŁADKA, ZE ŚCIĘTYM KOŃCEM, NIEROZBIERALNA, KODOWANA KOLOREM CZERWONYM   5/150MM </t>
  </si>
  <si>
    <t>KANIULA INSUFLACYJNA VERESS 150MM</t>
  </si>
  <si>
    <t>KAPTUR USZCZELKA GÓRNA DO TROKARA 5 MM DO  5MM OP =  20 SZTUK</t>
  </si>
  <si>
    <t>op</t>
  </si>
  <si>
    <t xml:space="preserve">USZCZELKA DOLNA Z NACIĘCIEM KRZYŻ.DO  TROKARA .5MM, OP = 20 SZTUK </t>
  </si>
  <si>
    <t>USZCZELKA GÓRNA DO TROKARA 10 MM Z REDUKCJĄ 10/12MM NA 5MM, OP = 5 SZTUK</t>
  </si>
  <si>
    <t>KORPUS NA USZCZELKI DO TROKARA 10/12MM, CZARNY OP = 1 SZTUKA</t>
  </si>
  <si>
    <t xml:space="preserve">USZCZELKA DOLNA  Z NACIĘCIEM KRZYŻOWYM DO TROKARA 10/12MM OP = 20 SZTUK </t>
  </si>
  <si>
    <t>KORPUS DO USZCZELEK DO TROKARA TYPU HASSON 10/12MM</t>
  </si>
  <si>
    <t>TULLEJA GŁADKA DO TROKARA TYPU HASSON10/110MM  Z ZAWOREM DO INSUFLACJI, NIEROZBIERALNA</t>
  </si>
  <si>
    <t>NASADKA STOŻKOWATA DO TROKARA TYPU HASSON 10MM</t>
  </si>
  <si>
    <t>KOLEC  TEPY (HASSON) 10/110MM</t>
  </si>
  <si>
    <t>KAPTUREK USZCZELNIAJĄCY DO TULEJI REDUKCYJNEJ OP = 20 SZTUK</t>
  </si>
  <si>
    <t>TULEJA REDUKCYJNA  10MM/5MM</t>
  </si>
  <si>
    <t>URZĄDZENIE SSĄCO-PŁUCZĄCE 5MM/330MM</t>
  </si>
  <si>
    <t>Pakiet 5</t>
  </si>
  <si>
    <t>Załącznik nr 3.5 do SIWZ - 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</si>
</sst>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3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3" fontId="5" fillId="33" borderId="0" xfId="0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168" fontId="5" fillId="34" borderId="14" xfId="0" applyNumberFormat="1" applyFont="1" applyFill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44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/>
    </xf>
    <xf numFmtId="44" fontId="5" fillId="0" borderId="13" xfId="0" applyNumberFormat="1" applyFont="1" applyBorder="1" applyAlignment="1">
      <alignment horizontal="right" vertical="center"/>
    </xf>
    <xf numFmtId="44" fontId="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4" fontId="5" fillId="0" borderId="13" xfId="0" applyNumberFormat="1" applyFont="1" applyBorder="1" applyAlignment="1">
      <alignment horizontal="right" vertical="center" wrapText="1"/>
    </xf>
    <xf numFmtId="44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168" fontId="6" fillId="37" borderId="10" xfId="0" applyNumberFormat="1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34</xdr:row>
      <xdr:rowOff>47625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562975" y="8534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">
      <selection activeCell="F1" sqref="F1:I2"/>
    </sheetView>
  </sheetViews>
  <sheetFormatPr defaultColWidth="8.8515625" defaultRowHeight="12.75"/>
  <cols>
    <col min="1" max="1" width="2.7109375" style="2" bestFit="1" customWidth="1"/>
    <col min="2" max="2" width="47.8515625" style="3" customWidth="1"/>
    <col min="3" max="3" width="7.8515625" style="2" customWidth="1"/>
    <col min="4" max="4" width="5.7109375" style="4" bestFit="1" customWidth="1"/>
    <col min="5" max="5" width="10.140625" style="5" bestFit="1" customWidth="1"/>
    <col min="6" max="6" width="10.140625" style="6" bestFit="1" customWidth="1"/>
    <col min="7" max="7" width="6.7109375" style="6" customWidth="1"/>
    <col min="8" max="8" width="7.7109375" style="6" customWidth="1"/>
    <col min="9" max="9" width="7.8515625" style="6" customWidth="1"/>
    <col min="10" max="16384" width="8.8515625" style="6" customWidth="1"/>
  </cols>
  <sheetData>
    <row r="1" spans="6:9" ht="10.5">
      <c r="F1" s="58" t="s">
        <v>43</v>
      </c>
      <c r="G1" s="58"/>
      <c r="H1" s="58"/>
      <c r="I1" s="58"/>
    </row>
    <row r="2" spans="6:9" ht="10.5">
      <c r="F2" s="58"/>
      <c r="G2" s="58"/>
      <c r="H2" s="58"/>
      <c r="I2" s="58"/>
    </row>
    <row r="3" ht="10.5"/>
    <row r="4" ht="10.5">
      <c r="B4" s="8"/>
    </row>
    <row r="5" ht="10.5">
      <c r="B5" s="8" t="s">
        <v>42</v>
      </c>
    </row>
    <row r="6" spans="1:11" ht="48.75">
      <c r="A6" s="9" t="s">
        <v>10</v>
      </c>
      <c r="B6" s="10" t="s">
        <v>0</v>
      </c>
      <c r="C6" s="11" t="s">
        <v>11</v>
      </c>
      <c r="D6" s="12" t="s">
        <v>1</v>
      </c>
      <c r="E6" s="13" t="s">
        <v>5</v>
      </c>
      <c r="F6" s="14" t="s">
        <v>6</v>
      </c>
      <c r="G6" s="11" t="s">
        <v>3</v>
      </c>
      <c r="H6" s="14" t="s">
        <v>4</v>
      </c>
      <c r="I6" s="14" t="s">
        <v>2</v>
      </c>
      <c r="J6" s="11" t="s">
        <v>12</v>
      </c>
      <c r="K6" s="11" t="s">
        <v>8</v>
      </c>
    </row>
    <row r="7" spans="1:11" ht="31.5">
      <c r="A7" s="15">
        <v>1</v>
      </c>
      <c r="B7" s="16" t="s">
        <v>14</v>
      </c>
      <c r="C7" s="17" t="s">
        <v>15</v>
      </c>
      <c r="D7" s="18">
        <v>1</v>
      </c>
      <c r="E7" s="19"/>
      <c r="F7" s="20">
        <f>ROUND(E7*(1+G7),2)</f>
        <v>0</v>
      </c>
      <c r="G7" s="21">
        <v>0.08</v>
      </c>
      <c r="H7" s="20">
        <f aca="true" t="shared" si="0" ref="H7:H18">ROUND(E7*D7,2)</f>
        <v>0</v>
      </c>
      <c r="I7" s="20">
        <f aca="true" t="shared" si="1" ref="I7:I18">ROUND(H7*(1+G7),2)</f>
        <v>0</v>
      </c>
      <c r="J7" s="1"/>
      <c r="K7" s="1"/>
    </row>
    <row r="8" spans="1:11" ht="21">
      <c r="A8" s="22">
        <v>2</v>
      </c>
      <c r="B8" s="54" t="s">
        <v>16</v>
      </c>
      <c r="C8" s="23" t="s">
        <v>15</v>
      </c>
      <c r="D8" s="24">
        <v>1</v>
      </c>
      <c r="E8" s="25"/>
      <c r="F8" s="26">
        <f>ROUND(E8*(1+G8),2)</f>
        <v>0</v>
      </c>
      <c r="G8" s="27">
        <v>0.08</v>
      </c>
      <c r="H8" s="26">
        <f t="shared" si="0"/>
        <v>0</v>
      </c>
      <c r="I8" s="26">
        <f t="shared" si="1"/>
        <v>0</v>
      </c>
      <c r="J8" s="1"/>
      <c r="K8" s="1"/>
    </row>
    <row r="9" spans="1:11" ht="52.5">
      <c r="A9" s="15">
        <v>3</v>
      </c>
      <c r="B9" s="28" t="s">
        <v>17</v>
      </c>
      <c r="C9" s="29" t="s">
        <v>15</v>
      </c>
      <c r="D9" s="30">
        <v>1</v>
      </c>
      <c r="E9" s="31"/>
      <c r="F9" s="20">
        <f>ROUND(E9*(1+G9),2)</f>
        <v>0</v>
      </c>
      <c r="G9" s="32">
        <v>0.08</v>
      </c>
      <c r="H9" s="20">
        <f t="shared" si="0"/>
        <v>0</v>
      </c>
      <c r="I9" s="20">
        <f t="shared" si="1"/>
        <v>0</v>
      </c>
      <c r="J9" s="1"/>
      <c r="K9" s="1"/>
    </row>
    <row r="10" spans="1:11" ht="63">
      <c r="A10" s="15">
        <v>4</v>
      </c>
      <c r="B10" s="28" t="s">
        <v>18</v>
      </c>
      <c r="C10" s="29" t="s">
        <v>15</v>
      </c>
      <c r="D10" s="30">
        <v>1</v>
      </c>
      <c r="E10" s="31"/>
      <c r="F10" s="20">
        <f aca="true" t="shared" si="2" ref="F10:F18">ROUND(E10*(1+G10),2)</f>
        <v>0</v>
      </c>
      <c r="G10" s="32">
        <v>0.08</v>
      </c>
      <c r="H10" s="20">
        <f t="shared" si="0"/>
        <v>0</v>
      </c>
      <c r="I10" s="20">
        <f t="shared" si="1"/>
        <v>0</v>
      </c>
      <c r="J10" s="1"/>
      <c r="K10" s="1"/>
    </row>
    <row r="11" spans="1:11" ht="10.5" customHeight="1">
      <c r="A11" s="22">
        <v>5</v>
      </c>
      <c r="B11" s="16" t="s">
        <v>19</v>
      </c>
      <c r="C11" s="29" t="s">
        <v>15</v>
      </c>
      <c r="D11" s="30">
        <v>1</v>
      </c>
      <c r="E11" s="31"/>
      <c r="F11" s="20">
        <f t="shared" si="2"/>
        <v>0</v>
      </c>
      <c r="G11" s="32">
        <v>0.08</v>
      </c>
      <c r="H11" s="20">
        <f t="shared" si="0"/>
        <v>0</v>
      </c>
      <c r="I11" s="20">
        <f t="shared" si="1"/>
        <v>0</v>
      </c>
      <c r="J11" s="1"/>
      <c r="K11" s="1"/>
    </row>
    <row r="12" spans="1:11" ht="21">
      <c r="A12" s="22">
        <v>6</v>
      </c>
      <c r="B12" s="16" t="s">
        <v>20</v>
      </c>
      <c r="C12" s="29" t="s">
        <v>15</v>
      </c>
      <c r="D12" s="30">
        <v>1</v>
      </c>
      <c r="E12" s="31"/>
      <c r="F12" s="20">
        <f t="shared" si="2"/>
        <v>0</v>
      </c>
      <c r="G12" s="32">
        <v>0.08</v>
      </c>
      <c r="H12" s="20">
        <f t="shared" si="0"/>
        <v>0</v>
      </c>
      <c r="I12" s="20">
        <f t="shared" si="1"/>
        <v>0</v>
      </c>
      <c r="J12" s="1"/>
      <c r="K12" s="1"/>
    </row>
    <row r="13" spans="1:11" ht="21">
      <c r="A13" s="15">
        <v>7</v>
      </c>
      <c r="B13" s="16" t="s">
        <v>21</v>
      </c>
      <c r="C13" s="42" t="s">
        <v>15</v>
      </c>
      <c r="D13" s="43">
        <v>1</v>
      </c>
      <c r="E13" s="44"/>
      <c r="F13" s="20">
        <f t="shared" si="2"/>
        <v>0</v>
      </c>
      <c r="G13" s="32">
        <v>0.08</v>
      </c>
      <c r="H13" s="20">
        <f t="shared" si="0"/>
        <v>0</v>
      </c>
      <c r="I13" s="20">
        <f t="shared" si="1"/>
        <v>0</v>
      </c>
      <c r="J13" s="1"/>
      <c r="K13" s="1"/>
    </row>
    <row r="14" spans="1:11" ht="21">
      <c r="A14" s="22">
        <v>8</v>
      </c>
      <c r="B14" s="38" t="s">
        <v>22</v>
      </c>
      <c r="C14" s="39" t="s">
        <v>15</v>
      </c>
      <c r="D14" s="18">
        <v>1</v>
      </c>
      <c r="E14" s="45"/>
      <c r="F14" s="20">
        <f t="shared" si="2"/>
        <v>0</v>
      </c>
      <c r="G14" s="32">
        <v>0.08</v>
      </c>
      <c r="H14" s="20">
        <f t="shared" si="0"/>
        <v>0</v>
      </c>
      <c r="I14" s="20">
        <f t="shared" si="1"/>
        <v>0</v>
      </c>
      <c r="J14" s="1"/>
      <c r="K14" s="1"/>
    </row>
    <row r="15" spans="1:11" ht="21">
      <c r="A15" s="22">
        <v>9</v>
      </c>
      <c r="B15" s="38" t="s">
        <v>23</v>
      </c>
      <c r="C15" s="39" t="s">
        <v>15</v>
      </c>
      <c r="D15" s="18">
        <v>1</v>
      </c>
      <c r="E15" s="45"/>
      <c r="F15" s="20">
        <f t="shared" si="2"/>
        <v>0</v>
      </c>
      <c r="G15" s="32">
        <v>0.08</v>
      </c>
      <c r="H15" s="20">
        <f t="shared" si="0"/>
        <v>0</v>
      </c>
      <c r="I15" s="20">
        <f t="shared" si="1"/>
        <v>0</v>
      </c>
      <c r="J15" s="1"/>
      <c r="K15" s="1"/>
    </row>
    <row r="16" spans="1:11" ht="21">
      <c r="A16" s="15">
        <v>10</v>
      </c>
      <c r="B16" s="38" t="s">
        <v>24</v>
      </c>
      <c r="C16" s="39" t="s">
        <v>15</v>
      </c>
      <c r="D16" s="18">
        <v>1</v>
      </c>
      <c r="E16" s="45"/>
      <c r="F16" s="20">
        <f t="shared" si="2"/>
        <v>0</v>
      </c>
      <c r="G16" s="32">
        <v>0.08</v>
      </c>
      <c r="H16" s="20">
        <f t="shared" si="0"/>
        <v>0</v>
      </c>
      <c r="I16" s="20">
        <f t="shared" si="1"/>
        <v>0</v>
      </c>
      <c r="J16" s="1"/>
      <c r="K16" s="1"/>
    </row>
    <row r="17" spans="1:11" ht="10.5">
      <c r="A17" s="22">
        <v>11</v>
      </c>
      <c r="B17" s="37" t="s">
        <v>25</v>
      </c>
      <c r="C17" s="39" t="s">
        <v>15</v>
      </c>
      <c r="D17" s="18">
        <v>1</v>
      </c>
      <c r="E17" s="45"/>
      <c r="F17" s="20">
        <f t="shared" si="2"/>
        <v>0</v>
      </c>
      <c r="G17" s="32">
        <v>0.08</v>
      </c>
      <c r="H17" s="20">
        <f t="shared" si="0"/>
        <v>0</v>
      </c>
      <c r="I17" s="20">
        <f t="shared" si="1"/>
        <v>0</v>
      </c>
      <c r="J17" s="1"/>
      <c r="K17" s="1"/>
    </row>
    <row r="18" spans="1:11" ht="10.5">
      <c r="A18" s="22">
        <v>12</v>
      </c>
      <c r="B18" s="46" t="s">
        <v>26</v>
      </c>
      <c r="C18" s="42" t="s">
        <v>15</v>
      </c>
      <c r="D18" s="43">
        <v>1</v>
      </c>
      <c r="E18" s="44"/>
      <c r="F18" s="20">
        <f t="shared" si="2"/>
        <v>0</v>
      </c>
      <c r="G18" s="32">
        <v>0.08</v>
      </c>
      <c r="H18" s="20">
        <f t="shared" si="0"/>
        <v>0</v>
      </c>
      <c r="I18" s="20">
        <f t="shared" si="1"/>
        <v>0</v>
      </c>
      <c r="J18" s="1"/>
      <c r="K18" s="1"/>
    </row>
    <row r="19" spans="1:11" ht="31.5">
      <c r="A19" s="15">
        <v>13</v>
      </c>
      <c r="B19" s="16" t="s">
        <v>27</v>
      </c>
      <c r="C19" s="42" t="s">
        <v>15</v>
      </c>
      <c r="D19" s="43">
        <v>1</v>
      </c>
      <c r="E19" s="47"/>
      <c r="F19" s="20">
        <f aca="true" t="shared" si="3" ref="F19:F32">ROUND(E19*(1+G19),2)</f>
        <v>0</v>
      </c>
      <c r="G19" s="32">
        <v>0.08</v>
      </c>
      <c r="H19" s="20">
        <f aca="true" t="shared" si="4" ref="H19:H32">ROUND(E19*D19,2)</f>
        <v>0</v>
      </c>
      <c r="I19" s="20">
        <f aca="true" t="shared" si="5" ref="I19:I32">ROUND(H19*(1+G19),2)</f>
        <v>0</v>
      </c>
      <c r="J19" s="1"/>
      <c r="K19" s="1"/>
    </row>
    <row r="20" spans="1:11" ht="10.5">
      <c r="A20" s="22">
        <v>14</v>
      </c>
      <c r="B20" s="38" t="s">
        <v>28</v>
      </c>
      <c r="C20" s="39" t="s">
        <v>15</v>
      </c>
      <c r="D20" s="18">
        <v>1</v>
      </c>
      <c r="E20" s="48"/>
      <c r="F20" s="20">
        <f t="shared" si="3"/>
        <v>0</v>
      </c>
      <c r="G20" s="32">
        <v>0.08</v>
      </c>
      <c r="H20" s="20">
        <f t="shared" si="4"/>
        <v>0</v>
      </c>
      <c r="I20" s="20">
        <f t="shared" si="5"/>
        <v>0</v>
      </c>
      <c r="J20" s="1"/>
      <c r="K20" s="1"/>
    </row>
    <row r="21" spans="1:11" ht="21">
      <c r="A21" s="22">
        <v>15</v>
      </c>
      <c r="B21" s="38" t="s">
        <v>29</v>
      </c>
      <c r="C21" s="39" t="s">
        <v>30</v>
      </c>
      <c r="D21" s="18">
        <v>1</v>
      </c>
      <c r="E21" s="48"/>
      <c r="F21" s="20">
        <f t="shared" si="3"/>
        <v>0</v>
      </c>
      <c r="G21" s="32">
        <v>0.08</v>
      </c>
      <c r="H21" s="20">
        <f t="shared" si="4"/>
        <v>0</v>
      </c>
      <c r="I21" s="20">
        <f t="shared" si="5"/>
        <v>0</v>
      </c>
      <c r="J21" s="1"/>
      <c r="K21" s="1"/>
    </row>
    <row r="22" spans="1:11" ht="21">
      <c r="A22" s="15">
        <v>16</v>
      </c>
      <c r="B22" s="38" t="s">
        <v>31</v>
      </c>
      <c r="C22" s="39" t="s">
        <v>30</v>
      </c>
      <c r="D22" s="18">
        <v>1</v>
      </c>
      <c r="E22" s="48"/>
      <c r="F22" s="20">
        <f t="shared" si="3"/>
        <v>0</v>
      </c>
      <c r="G22" s="32">
        <v>0.08</v>
      </c>
      <c r="H22" s="20">
        <f t="shared" si="4"/>
        <v>0</v>
      </c>
      <c r="I22" s="20">
        <f t="shared" si="5"/>
        <v>0</v>
      </c>
      <c r="J22" s="1"/>
      <c r="K22" s="1"/>
    </row>
    <row r="23" spans="1:11" ht="21">
      <c r="A23" s="22">
        <v>17</v>
      </c>
      <c r="B23" s="34" t="s">
        <v>32</v>
      </c>
      <c r="C23" s="17" t="s">
        <v>30</v>
      </c>
      <c r="D23" s="49">
        <v>1</v>
      </c>
      <c r="E23" s="35"/>
      <c r="F23" s="20">
        <f t="shared" si="3"/>
        <v>0</v>
      </c>
      <c r="G23" s="32">
        <v>0.08</v>
      </c>
      <c r="H23" s="20">
        <f t="shared" si="4"/>
        <v>0</v>
      </c>
      <c r="I23" s="20">
        <f t="shared" si="5"/>
        <v>0</v>
      </c>
      <c r="J23" s="1"/>
      <c r="K23" s="1"/>
    </row>
    <row r="24" spans="1:11" ht="21">
      <c r="A24" s="22">
        <v>18</v>
      </c>
      <c r="B24" s="36" t="s">
        <v>33</v>
      </c>
      <c r="C24" s="17" t="s">
        <v>30</v>
      </c>
      <c r="D24" s="49">
        <v>1</v>
      </c>
      <c r="E24" s="35"/>
      <c r="F24" s="20">
        <f t="shared" si="3"/>
        <v>0</v>
      </c>
      <c r="G24" s="32">
        <v>0.08</v>
      </c>
      <c r="H24" s="20">
        <f t="shared" si="4"/>
        <v>0</v>
      </c>
      <c r="I24" s="20">
        <f t="shared" si="5"/>
        <v>0</v>
      </c>
      <c r="J24" s="1"/>
      <c r="K24" s="1"/>
    </row>
    <row r="25" spans="1:11" ht="21">
      <c r="A25" s="15">
        <v>19</v>
      </c>
      <c r="B25" s="36" t="s">
        <v>34</v>
      </c>
      <c r="C25" s="17" t="s">
        <v>30</v>
      </c>
      <c r="D25" s="50">
        <v>1</v>
      </c>
      <c r="E25" s="35"/>
      <c r="F25" s="20">
        <f t="shared" si="3"/>
        <v>0</v>
      </c>
      <c r="G25" s="32">
        <v>0.08</v>
      </c>
      <c r="H25" s="20">
        <f t="shared" si="4"/>
        <v>0</v>
      </c>
      <c r="I25" s="20">
        <f t="shared" si="5"/>
        <v>0</v>
      </c>
      <c r="J25" s="1"/>
      <c r="K25" s="1"/>
    </row>
    <row r="26" spans="1:11" ht="10.5">
      <c r="A26" s="22">
        <v>20</v>
      </c>
      <c r="B26" s="36" t="s">
        <v>35</v>
      </c>
      <c r="C26" s="17" t="s">
        <v>30</v>
      </c>
      <c r="D26" s="50">
        <v>1</v>
      </c>
      <c r="E26" s="35"/>
      <c r="F26" s="20">
        <f t="shared" si="3"/>
        <v>0</v>
      </c>
      <c r="G26" s="32">
        <v>0.08</v>
      </c>
      <c r="H26" s="20">
        <f t="shared" si="4"/>
        <v>0</v>
      </c>
      <c r="I26" s="20">
        <f t="shared" si="5"/>
        <v>0</v>
      </c>
      <c r="J26" s="1"/>
      <c r="K26" s="1"/>
    </row>
    <row r="27" spans="1:11" ht="21">
      <c r="A27" s="15">
        <v>21</v>
      </c>
      <c r="B27" s="16" t="s">
        <v>36</v>
      </c>
      <c r="C27" s="15" t="s">
        <v>30</v>
      </c>
      <c r="D27" s="51">
        <v>1</v>
      </c>
      <c r="E27" s="31"/>
      <c r="F27" s="20">
        <f t="shared" si="3"/>
        <v>0</v>
      </c>
      <c r="G27" s="32">
        <v>0.08</v>
      </c>
      <c r="H27" s="20">
        <f t="shared" si="4"/>
        <v>0</v>
      </c>
      <c r="I27" s="20">
        <f t="shared" si="5"/>
        <v>0</v>
      </c>
      <c r="J27" s="1"/>
      <c r="K27" s="1"/>
    </row>
    <row r="28" spans="1:11" ht="10.5">
      <c r="A28" s="15">
        <v>22</v>
      </c>
      <c r="B28" s="16" t="s">
        <v>37</v>
      </c>
      <c r="C28" s="15" t="s">
        <v>30</v>
      </c>
      <c r="D28" s="51">
        <v>1</v>
      </c>
      <c r="E28" s="31"/>
      <c r="F28" s="20">
        <f t="shared" si="3"/>
        <v>0</v>
      </c>
      <c r="G28" s="32">
        <v>0.08</v>
      </c>
      <c r="H28" s="20">
        <f t="shared" si="4"/>
        <v>0</v>
      </c>
      <c r="I28" s="20">
        <f t="shared" si="5"/>
        <v>0</v>
      </c>
      <c r="J28" s="1"/>
      <c r="K28" s="1"/>
    </row>
    <row r="29" spans="1:11" ht="10.5">
      <c r="A29" s="15">
        <v>23</v>
      </c>
      <c r="B29" s="16" t="s">
        <v>38</v>
      </c>
      <c r="C29" s="15" t="s">
        <v>30</v>
      </c>
      <c r="D29" s="51">
        <v>1</v>
      </c>
      <c r="E29" s="31"/>
      <c r="F29" s="20">
        <f t="shared" si="3"/>
        <v>0</v>
      </c>
      <c r="G29" s="32">
        <v>0.08</v>
      </c>
      <c r="H29" s="20">
        <f t="shared" si="4"/>
        <v>0</v>
      </c>
      <c r="I29" s="20">
        <f t="shared" si="5"/>
        <v>0</v>
      </c>
      <c r="J29" s="1"/>
      <c r="K29" s="1"/>
    </row>
    <row r="30" spans="1:11" ht="21">
      <c r="A30" s="15">
        <v>24</v>
      </c>
      <c r="B30" s="16" t="s">
        <v>39</v>
      </c>
      <c r="C30" s="15" t="s">
        <v>30</v>
      </c>
      <c r="D30" s="51">
        <v>1</v>
      </c>
      <c r="E30" s="31"/>
      <c r="F30" s="20">
        <f t="shared" si="3"/>
        <v>0</v>
      </c>
      <c r="G30" s="32">
        <v>0.08</v>
      </c>
      <c r="H30" s="20">
        <f t="shared" si="4"/>
        <v>0</v>
      </c>
      <c r="I30" s="20">
        <f t="shared" si="5"/>
        <v>0</v>
      </c>
      <c r="J30" s="1"/>
      <c r="K30" s="1"/>
    </row>
    <row r="31" spans="1:11" ht="10.5">
      <c r="A31" s="15">
        <v>25</v>
      </c>
      <c r="B31" s="16" t="s">
        <v>40</v>
      </c>
      <c r="C31" s="15" t="s">
        <v>30</v>
      </c>
      <c r="D31" s="51">
        <v>1</v>
      </c>
      <c r="E31" s="31"/>
      <c r="F31" s="20">
        <f t="shared" si="3"/>
        <v>0</v>
      </c>
      <c r="G31" s="32">
        <v>0.08</v>
      </c>
      <c r="H31" s="20">
        <f t="shared" si="4"/>
        <v>0</v>
      </c>
      <c r="I31" s="20">
        <f t="shared" si="5"/>
        <v>0</v>
      </c>
      <c r="J31" s="1"/>
      <c r="K31" s="1"/>
    </row>
    <row r="32" spans="1:11" ht="10.5">
      <c r="A32" s="15">
        <v>26</v>
      </c>
      <c r="B32" s="16" t="s">
        <v>41</v>
      </c>
      <c r="C32" s="15" t="s">
        <v>30</v>
      </c>
      <c r="D32" s="51">
        <v>1</v>
      </c>
      <c r="E32" s="31"/>
      <c r="F32" s="20">
        <f t="shared" si="3"/>
        <v>0</v>
      </c>
      <c r="G32" s="32">
        <v>0.08</v>
      </c>
      <c r="H32" s="20">
        <f t="shared" si="4"/>
        <v>0</v>
      </c>
      <c r="I32" s="20">
        <f t="shared" si="5"/>
        <v>0</v>
      </c>
      <c r="J32" s="53"/>
      <c r="K32" s="53"/>
    </row>
    <row r="33" spans="1:9" ht="10.5">
      <c r="A33" s="15"/>
      <c r="B33" s="16"/>
      <c r="C33" s="15"/>
      <c r="D33" s="55"/>
      <c r="E33" s="31"/>
      <c r="F33" s="57"/>
      <c r="G33" s="33" t="s">
        <v>9</v>
      </c>
      <c r="H33" s="56">
        <f>SUM(H7:H31)</f>
        <v>0</v>
      </c>
      <c r="I33" s="56">
        <f>SUM(I7:I31)</f>
        <v>0</v>
      </c>
    </row>
    <row r="34" ht="10.5">
      <c r="G34" s="7"/>
    </row>
    <row r="35" spans="7:9" ht="10.5">
      <c r="G35" s="7"/>
      <c r="I35" s="6" t="s">
        <v>13</v>
      </c>
    </row>
    <row r="36" spans="7:11" ht="10.5">
      <c r="G36" s="7"/>
      <c r="I36" s="59" t="s">
        <v>7</v>
      </c>
      <c r="J36" s="59"/>
      <c r="K36" s="59"/>
    </row>
    <row r="37" spans="7:9" ht="10.5">
      <c r="G37" s="7"/>
      <c r="I37" s="52"/>
    </row>
    <row r="38" spans="3:11" ht="10.5">
      <c r="C38" s="7"/>
      <c r="D38" s="41"/>
      <c r="E38" s="6"/>
      <c r="H38" s="40"/>
      <c r="I38" s="59"/>
      <c r="J38" s="59"/>
      <c r="K38" s="59"/>
    </row>
    <row r="39" ht="10.5">
      <c r="B39" s="6"/>
    </row>
  </sheetData>
  <sheetProtection/>
  <mergeCells count="3">
    <mergeCell ref="F1:I2"/>
    <mergeCell ref="I36:K36"/>
    <mergeCell ref="I38:K38"/>
  </mergeCell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2018-03-02T08:15:04Z</cp:lastPrinted>
  <dcterms:created xsi:type="dcterms:W3CDTF">2007-10-11T07:13:52Z</dcterms:created>
  <dcterms:modified xsi:type="dcterms:W3CDTF">2018-03-02T08:15:07Z</dcterms:modified>
  <cp:category/>
  <cp:version/>
  <cp:contentType/>
  <cp:contentStatus/>
</cp:coreProperties>
</file>